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780" windowHeight="13425" activeTab="0"/>
  </bookViews>
  <sheets>
    <sheet name="Kalkulator liquidu by bofh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<sst xmlns="http://schemas.openxmlformats.org/spreadsheetml/2006/main" count="21" uniqueCount="19">
  <si>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pln</t>
  </si>
  <si>
    <t>% aromatu</t>
  </si>
  <si>
    <t>gtt na 10ml</t>
  </si>
  <si>
    <t>1ml=</t>
  </si>
  <si>
    <t>20gtt</t>
  </si>
  <si>
    <t>moc</t>
  </si>
  <si>
    <t>[ml]</t>
  </si>
  <si>
    <t>[cena]</t>
  </si>
  <si>
    <t>/ [ml]</t>
  </si>
  <si>
    <t>baza</t>
  </si>
  <si>
    <t>PG</t>
  </si>
  <si>
    <t>VG</t>
  </si>
  <si>
    <t>aromat</t>
  </si>
  <si>
    <t>dodatki</t>
  </si>
  <si>
    <t>Kalkulator liquidu by bofh</t>
  </si>
  <si>
    <t>Ilość liquidu [ml]</t>
  </si>
  <si>
    <t>Moc liquidu [mg/ml]</t>
  </si>
  <si>
    <t>pln/dl</t>
  </si>
  <si>
    <t>% PG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</si>
</sst>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>
        <color indexed="58"/>
      </bottom>
    </border>
    <border>
      <left>
        <color indexed="63"/>
      </left>
      <right style="medium"/>
      <top style="medium"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 style="medium"/>
      <top>
        <color indexed="63"/>
      </top>
      <bottom style="medium">
        <color indexed="5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medium"/>
      <top>
        <color indexed="63"/>
      </top>
      <bottom style="thin">
        <color indexed="5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medium"/>
      <top style="thin">
        <color indexed="58"/>
      </top>
      <bottom style="thin">
        <color indexed="58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58"/>
      </right>
      <top style="thin">
        <color indexed="58"/>
      </top>
      <bottom style="medium"/>
    </border>
    <border>
      <left style="thin">
        <color indexed="58"/>
      </left>
      <right style="medium"/>
      <top style="thin">
        <color indexed="58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2" fontId="1" fillId="2" borderId="0" xfId="17" applyNumberFormat="1" applyFont="1" applyFill="1" applyBorder="1" applyAlignment="1" applyProtection="1">
      <alignment/>
      <protection/>
    </xf>
    <xf numFmtId="1" fontId="1" fillId="2" borderId="0" xfId="15" applyNumberFormat="1" applyFont="1" applyFill="1" applyBorder="1" applyAlignment="1" applyProtection="1">
      <alignment/>
      <protection/>
    </xf>
    <xf numFmtId="164" fontId="2" fillId="3" borderId="1" xfId="0" applyNumberFormat="1" applyFont="1" applyFill="1" applyBorder="1" applyAlignment="1" applyProtection="1">
      <alignment/>
      <protection/>
    </xf>
    <xf numFmtId="2" fontId="2" fillId="3" borderId="2" xfId="17" applyNumberFormat="1" applyFont="1" applyFill="1" applyBorder="1" applyAlignment="1" applyProtection="1">
      <alignment/>
      <protection/>
    </xf>
    <xf numFmtId="1" fontId="2" fillId="3" borderId="3" xfId="15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2" fontId="2" fillId="3" borderId="4" xfId="17" applyNumberFormat="1" applyFont="1" applyFill="1" applyBorder="1" applyAlignment="1" applyProtection="1">
      <alignment/>
      <protection/>
    </xf>
    <xf numFmtId="1" fontId="2" fillId="3" borderId="5" xfId="15" applyNumberFormat="1" applyFont="1" applyFill="1" applyBorder="1" applyAlignment="1" applyProtection="1">
      <alignment/>
      <protection/>
    </xf>
    <xf numFmtId="9" fontId="2" fillId="3" borderId="1" xfId="0" applyNumberFormat="1" applyFont="1" applyFill="1" applyBorder="1" applyAlignment="1" applyProtection="1">
      <alignment/>
      <protection/>
    </xf>
    <xf numFmtId="2" fontId="1" fillId="3" borderId="0" xfId="17" applyNumberFormat="1" applyFont="1" applyFill="1" applyBorder="1" applyAlignment="1" applyProtection="1">
      <alignment/>
      <protection/>
    </xf>
    <xf numFmtId="1" fontId="1" fillId="3" borderId="6" xfId="15" applyNumberFormat="1" applyFont="1" applyFill="1" applyBorder="1" applyAlignment="1" applyProtection="1">
      <alignment/>
      <protection/>
    </xf>
    <xf numFmtId="2" fontId="2" fillId="3" borderId="7" xfId="17" applyNumberFormat="1" applyFont="1" applyFill="1" applyBorder="1" applyAlignment="1" applyProtection="1">
      <alignment horizontal="right"/>
      <protection/>
    </xf>
    <xf numFmtId="1" fontId="2" fillId="3" borderId="8" xfId="15" applyNumberFormat="1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center"/>
      <protection/>
    </xf>
    <xf numFmtId="164" fontId="2" fillId="2" borderId="0" xfId="0" applyNumberFormat="1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right"/>
      <protection/>
    </xf>
    <xf numFmtId="2" fontId="3" fillId="0" borderId="10" xfId="17" applyNumberFormat="1" applyFont="1" applyFill="1" applyBorder="1" applyAlignment="1" applyProtection="1">
      <alignment horizontal="right"/>
      <protection/>
    </xf>
    <xf numFmtId="1" fontId="3" fillId="0" borderId="1" xfId="15" applyNumberFormat="1" applyFont="1" applyFill="1" applyBorder="1" applyAlignment="1" applyProtection="1">
      <alignment horizontal="right"/>
      <protection/>
    </xf>
    <xf numFmtId="0" fontId="2" fillId="0" borderId="11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 horizontal="center"/>
      <protection locked="0"/>
    </xf>
    <xf numFmtId="164" fontId="1" fillId="0" borderId="12" xfId="0" applyNumberFormat="1" applyFont="1" applyFill="1" applyBorder="1" applyAlignment="1" applyProtection="1">
      <alignment/>
      <protection locked="0"/>
    </xf>
    <xf numFmtId="2" fontId="1" fillId="0" borderId="13" xfId="17" applyNumberFormat="1" applyFont="1" applyFill="1" applyBorder="1" applyAlignment="1" applyProtection="1">
      <alignment/>
      <protection locked="0"/>
    </xf>
    <xf numFmtId="1" fontId="1" fillId="0" borderId="14" xfId="15" applyNumberFormat="1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/>
      <protection locked="0"/>
    </xf>
    <xf numFmtId="164" fontId="1" fillId="0" borderId="16" xfId="0" applyNumberFormat="1" applyFont="1" applyFill="1" applyBorder="1" applyAlignment="1" applyProtection="1">
      <alignment/>
      <protection locked="0"/>
    </xf>
    <xf numFmtId="2" fontId="1" fillId="0" borderId="17" xfId="17" applyNumberFormat="1" applyFont="1" applyFill="1" applyBorder="1" applyAlignment="1" applyProtection="1">
      <alignment/>
      <protection locked="0"/>
    </xf>
    <xf numFmtId="1" fontId="1" fillId="0" borderId="18" xfId="15" applyNumberFormat="1" applyFont="1" applyFill="1" applyBorder="1" applyAlignment="1" applyProtection="1">
      <alignment/>
      <protection locked="0"/>
    </xf>
    <xf numFmtId="164" fontId="1" fillId="0" borderId="19" xfId="0" applyNumberFormat="1" applyFont="1" applyFill="1" applyBorder="1" applyAlignment="1" applyProtection="1">
      <alignment/>
      <protection locked="0"/>
    </xf>
    <xf numFmtId="2" fontId="1" fillId="0" borderId="20" xfId="17" applyNumberFormat="1" applyFont="1" applyFill="1" applyBorder="1" applyAlignment="1" applyProtection="1">
      <alignment/>
      <protection locked="0"/>
    </xf>
    <xf numFmtId="1" fontId="1" fillId="0" borderId="21" xfId="15" applyNumberFormat="1" applyFont="1" applyFill="1" applyBorder="1" applyAlignment="1" applyProtection="1">
      <alignment/>
      <protection locked="0"/>
    </xf>
    <xf numFmtId="0" fontId="2" fillId="0" borderId="22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1" fillId="2" borderId="23" xfId="0" applyFont="1" applyFill="1" applyBorder="1" applyAlignment="1" applyProtection="1">
      <alignment horizontal="center"/>
      <protection/>
    </xf>
    <xf numFmtId="0" fontId="2" fillId="3" borderId="9" xfId="0" applyFont="1" applyFill="1" applyBorder="1" applyAlignment="1" applyProtection="1">
      <alignment/>
      <protection/>
    </xf>
    <xf numFmtId="0" fontId="2" fillId="3" borderId="10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RowColHeaders="0" tabSelected="1" workbookViewId="0" topLeftCell="A1">
      <selection activeCell="D10" sqref="D10"/>
    </sheetView>
  </sheetViews>
  <sheetFormatPr defaultColWidth="9.140625" defaultRowHeight="12.75" zeroHeight="1"/>
  <cols>
    <col min="1" max="1" width="1.421875" style="0" customWidth="1"/>
    <col min="2" max="2" width="7.140625" style="0" customWidth="1"/>
    <col min="3" max="7" width="6.57421875" style="0" customWidth="1"/>
    <col min="8" max="8" width="1.421875" style="0" customWidth="1"/>
    <col min="9" max="16384" width="0" style="0" hidden="1" customWidth="1"/>
  </cols>
  <sheetData>
    <row r="1" spans="1:8" ht="8.25" customHeight="1" thickBot="1">
      <c r="A1" s="1"/>
      <c r="B1" s="1"/>
      <c r="C1" s="2"/>
      <c r="D1" s="2"/>
      <c r="E1" s="1"/>
      <c r="F1" s="3"/>
      <c r="G1" s="4"/>
      <c r="H1" s="1"/>
    </row>
    <row r="2" spans="1:8" ht="13.5" thickBot="1">
      <c r="A2" s="1"/>
      <c r="B2" s="40" t="s">
        <v>15</v>
      </c>
      <c r="C2" s="41"/>
      <c r="D2" s="41"/>
      <c r="E2" s="5">
        <f>SUM(E9:E14)</f>
        <v>30</v>
      </c>
      <c r="F2" s="6">
        <f>F9*E9/G9+F10*E10/G10+F11*E11/G11+F12*E12/G12+F13*E13/G13+F14*E14/G14</f>
        <v>5.286</v>
      </c>
      <c r="G2" s="7" t="s">
        <v>0</v>
      </c>
      <c r="H2" s="8"/>
    </row>
    <row r="3" spans="1:8" ht="13.5" thickBot="1">
      <c r="A3" s="1"/>
      <c r="B3" s="40" t="s">
        <v>16</v>
      </c>
      <c r="C3" s="41"/>
      <c r="D3" s="41"/>
      <c r="E3" s="5">
        <f>C9*E9/E2+C10*E10/E2</f>
        <v>2.04</v>
      </c>
      <c r="F3" s="9">
        <f>F2/E2*100</f>
        <v>17.62</v>
      </c>
      <c r="G3" s="10" t="s">
        <v>17</v>
      </c>
      <c r="H3" s="8"/>
    </row>
    <row r="4" spans="1:8" ht="13.5" thickBot="1">
      <c r="A4" s="1"/>
      <c r="B4" s="40" t="s">
        <v>18</v>
      </c>
      <c r="C4" s="41"/>
      <c r="D4" s="41"/>
      <c r="E4" s="11">
        <f>(E9*D9/100+E10*D10/100+E11+E13)/(E9+E10+E11+E12+E13)</f>
        <v>0.6948275862068967</v>
      </c>
      <c r="F4" s="12"/>
      <c r="G4" s="13"/>
      <c r="H4" s="8"/>
    </row>
    <row r="5" spans="1:8" ht="13.5" thickBot="1">
      <c r="A5" s="1"/>
      <c r="B5" s="40" t="s">
        <v>1</v>
      </c>
      <c r="C5" s="41"/>
      <c r="D5" s="41"/>
      <c r="E5" s="11">
        <f>E13/E2</f>
        <v>0.043333333333333335</v>
      </c>
      <c r="F5" s="12"/>
      <c r="G5" s="13"/>
      <c r="H5" s="8"/>
    </row>
    <row r="6" spans="1:8" ht="13.5" thickBot="1">
      <c r="A6" s="1"/>
      <c r="B6" s="40" t="s">
        <v>2</v>
      </c>
      <c r="C6" s="41"/>
      <c r="D6" s="41"/>
      <c r="E6" s="5">
        <f>E13*20/E2*10</f>
        <v>8.666666666666668</v>
      </c>
      <c r="F6" s="14" t="s">
        <v>3</v>
      </c>
      <c r="G6" s="15" t="s">
        <v>4</v>
      </c>
      <c r="H6" s="8"/>
    </row>
    <row r="7" spans="1:8" ht="13.5" thickBot="1">
      <c r="A7" s="1"/>
      <c r="B7" s="16"/>
      <c r="C7" s="17"/>
      <c r="D7" s="17"/>
      <c r="E7" s="18"/>
      <c r="F7" s="3"/>
      <c r="G7" s="4"/>
      <c r="H7" s="8"/>
    </row>
    <row r="8" spans="1:8" ht="13.5" thickBot="1">
      <c r="A8" s="1"/>
      <c r="B8" s="19"/>
      <c r="C8" s="20" t="s">
        <v>5</v>
      </c>
      <c r="D8" s="20" t="s">
        <v>18</v>
      </c>
      <c r="E8" s="21" t="s">
        <v>6</v>
      </c>
      <c r="F8" s="22" t="s">
        <v>7</v>
      </c>
      <c r="G8" s="23" t="s">
        <v>8</v>
      </c>
      <c r="H8" s="8"/>
    </row>
    <row r="9" spans="1:8" ht="12.75">
      <c r="A9" s="1"/>
      <c r="B9" s="24" t="s">
        <v>9</v>
      </c>
      <c r="C9" s="25">
        <v>0</v>
      </c>
      <c r="D9" s="25">
        <v>50</v>
      </c>
      <c r="E9" s="26">
        <v>16</v>
      </c>
      <c r="F9" s="27">
        <v>9</v>
      </c>
      <c r="G9" s="28">
        <v>100</v>
      </c>
      <c r="H9" s="8"/>
    </row>
    <row r="10" spans="1:8" ht="12.75">
      <c r="A10" s="1"/>
      <c r="B10" s="29" t="s">
        <v>9</v>
      </c>
      <c r="C10" s="30">
        <v>36</v>
      </c>
      <c r="D10" s="30">
        <v>50</v>
      </c>
      <c r="E10" s="31">
        <v>1.7</v>
      </c>
      <c r="F10" s="32">
        <v>19</v>
      </c>
      <c r="G10" s="33">
        <v>50</v>
      </c>
      <c r="H10" s="8"/>
    </row>
    <row r="11" spans="1:8" ht="12.75">
      <c r="A11" s="1"/>
      <c r="B11" s="42" t="s">
        <v>10</v>
      </c>
      <c r="C11" s="43"/>
      <c r="D11" s="43"/>
      <c r="E11" s="31">
        <v>10</v>
      </c>
      <c r="F11" s="32">
        <v>6</v>
      </c>
      <c r="G11" s="33">
        <v>100</v>
      </c>
      <c r="H11" s="8"/>
    </row>
    <row r="12" spans="1:8" ht="12.75">
      <c r="A12" s="1"/>
      <c r="B12" s="42" t="s">
        <v>11</v>
      </c>
      <c r="C12" s="43"/>
      <c r="D12" s="43"/>
      <c r="E12" s="31">
        <v>0</v>
      </c>
      <c r="F12" s="32">
        <v>5</v>
      </c>
      <c r="G12" s="33">
        <v>100</v>
      </c>
      <c r="H12" s="8"/>
    </row>
    <row r="13" spans="1:8" ht="12.75">
      <c r="A13" s="1"/>
      <c r="B13" s="42" t="s">
        <v>12</v>
      </c>
      <c r="C13" s="43"/>
      <c r="D13" s="43"/>
      <c r="E13" s="31">
        <v>1.3</v>
      </c>
      <c r="F13" s="32">
        <v>20</v>
      </c>
      <c r="G13" s="33">
        <v>10</v>
      </c>
      <c r="H13" s="8"/>
    </row>
    <row r="14" spans="1:8" ht="13.5" thickBot="1">
      <c r="A14" s="1"/>
      <c r="B14" s="37" t="s">
        <v>13</v>
      </c>
      <c r="C14" s="38"/>
      <c r="D14" s="38"/>
      <c r="E14" s="34">
        <v>1</v>
      </c>
      <c r="F14" s="35">
        <v>0</v>
      </c>
      <c r="G14" s="36">
        <v>10</v>
      </c>
      <c r="H14" s="8"/>
    </row>
    <row r="15" spans="1:8" ht="15" customHeight="1">
      <c r="A15" s="1"/>
      <c r="B15" s="39" t="s">
        <v>14</v>
      </c>
      <c r="C15" s="39"/>
      <c r="D15" s="39"/>
      <c r="E15" s="39"/>
      <c r="F15" s="39"/>
      <c r="G15" s="39"/>
      <c r="H15" s="8"/>
    </row>
    <row r="16" spans="1:8" ht="8.25" customHeight="1">
      <c r="A16" s="1"/>
      <c r="B16" s="1"/>
      <c r="C16" s="2"/>
      <c r="D16" s="2"/>
      <c r="E16" s="1"/>
      <c r="F16" s="3"/>
      <c r="G16" s="4"/>
      <c r="H16" s="1"/>
    </row>
  </sheetData>
  <mergeCells count="10">
    <mergeCell ref="B2:D2"/>
    <mergeCell ref="B3:D3"/>
    <mergeCell ref="B4:D4"/>
    <mergeCell ref="B5:D5"/>
    <mergeCell ref="B14:D14"/>
    <mergeCell ref="B15:G15"/>
    <mergeCell ref="B6:D6"/>
    <mergeCell ref="B11:D11"/>
    <mergeCell ref="B12:D12"/>
    <mergeCell ref="B13:D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Me</cp:lastModifiedBy>
  <dcterms:created xsi:type="dcterms:W3CDTF">2013-04-27T17:00:49Z</dcterms:created>
  <dcterms:modified xsi:type="dcterms:W3CDTF">2013-04-28T22:03:56Z</dcterms:modified>
  <cp:category/>
  <cp:version/>
  <cp:contentType/>
  <cp:contentStatus/>
</cp:coreProperties>
</file>